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5. CCR Forms\"/>
    </mc:Choice>
  </mc:AlternateContent>
  <xr:revisionPtr revIDLastSave="0" documentId="13_ncr:1_{E3965101-C870-42C9-8284-496785342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Sheet1!$A$1:$AA$59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8" i="1" l="1"/>
  <c r="X41" i="1"/>
  <c r="U41" i="1"/>
  <c r="O41" i="1"/>
  <c r="L41" i="1"/>
  <c r="F41" i="1"/>
  <c r="C41" i="1"/>
  <c r="X42" i="1" l="1"/>
  <c r="F49" i="1" s="1"/>
  <c r="O49" i="1" s="1"/>
  <c r="E53" i="1" s="1"/>
  <c r="U42" i="1"/>
  <c r="O51" i="1" l="1"/>
</calcChain>
</file>

<file path=xl/sharedStrings.xml><?xml version="1.0" encoding="utf-8"?>
<sst xmlns="http://schemas.openxmlformats.org/spreadsheetml/2006/main" count="67" uniqueCount="54">
  <si>
    <t xml:space="preserve">A test of the cargo system to check for vapour leaks should be carried out at intervals of not more </t>
  </si>
  <si>
    <t xml:space="preserve">than one year and in accordance with the procedure detailed below, which is in compliance with </t>
  </si>
  <si>
    <t>USCG 40 C.F.R.§ 63.565.</t>
  </si>
  <si>
    <t>Vessel</t>
  </si>
  <si>
    <t>Operator</t>
  </si>
  <si>
    <t>IMO No.</t>
  </si>
  <si>
    <t>Vessel's location</t>
  </si>
  <si>
    <t>Date</t>
  </si>
  <si>
    <t>Test Procedure</t>
  </si>
  <si>
    <t xml:space="preserve">    read the gauge to the nearest whole milibar;</t>
  </si>
  <si>
    <t xml:space="preserve">    than the lowest relief valve pressure setting;</t>
  </si>
  <si>
    <t>dealt with, and the vessel then tested once again for vapour tightness.</t>
  </si>
  <si>
    <t>Capacities (100%)</t>
  </si>
  <si>
    <t>Cargo Tank</t>
  </si>
  <si>
    <t>Cu mtrs</t>
  </si>
  <si>
    <t>Barrels</t>
  </si>
  <si>
    <t>TOTAL</t>
  </si>
  <si>
    <t>GRAND TOTAL</t>
  </si>
  <si>
    <t>Calculation for Vapour Tightness and Test Results</t>
  </si>
  <si>
    <t>P1:</t>
  </si>
  <si>
    <t>mbar</t>
  </si>
  <si>
    <t>Time:</t>
  </si>
  <si>
    <t>hr:m</t>
  </si>
  <si>
    <t>P2:</t>
  </si>
  <si>
    <t>(after 30 minutes)</t>
  </si>
  <si>
    <t>L:</t>
  </si>
  <si>
    <t>cu m/hr</t>
  </si>
  <si>
    <t>DP:</t>
  </si>
  <si>
    <t>inch wg</t>
  </si>
  <si>
    <t>V:</t>
  </si>
  <si>
    <t>bbls</t>
  </si>
  <si>
    <t>DPM:</t>
  </si>
  <si>
    <t>Test Result</t>
  </si>
  <si>
    <t>Name / Sign</t>
  </si>
  <si>
    <t xml:space="preserve">                           Chief Officer</t>
  </si>
  <si>
    <t xml:space="preserve">                              Master</t>
  </si>
  <si>
    <r>
      <rPr>
        <b/>
        <sz val="8"/>
        <rFont val="Times New Roman"/>
        <family val="1"/>
        <charset val="204"/>
      </rPr>
      <t xml:space="preserve">1. </t>
    </r>
    <r>
      <rPr>
        <sz val="8"/>
        <rFont val="Times New Roman"/>
        <family val="1"/>
        <charset val="204"/>
      </rPr>
      <t xml:space="preserve">Fit an accurate pressure gauge top a suitable cock on the vapour system. It must be possible to </t>
    </r>
  </si>
  <si>
    <r>
      <rPr>
        <b/>
        <sz val="8"/>
        <rFont val="Times New Roman"/>
        <family val="1"/>
        <charset val="204"/>
      </rPr>
      <t>2.</t>
    </r>
    <r>
      <rPr>
        <sz val="8"/>
        <rFont val="Times New Roman"/>
        <family val="1"/>
        <charset val="204"/>
      </rPr>
      <t xml:space="preserve"> Presurise all cargo tanks with inert gas to not less than 1 psi (70 mbars), but to a pressure less</t>
    </r>
  </si>
  <si>
    <r>
      <rPr>
        <b/>
        <sz val="8"/>
        <rFont val="Times New Roman"/>
        <family val="1"/>
        <charset val="204"/>
      </rPr>
      <t>3.</t>
    </r>
    <r>
      <rPr>
        <sz val="8"/>
        <rFont val="Times New Roman"/>
        <family val="1"/>
        <charset val="204"/>
      </rPr>
      <t xml:space="preserve"> Stop the inert gas supply and close the delivery valve;</t>
    </r>
  </si>
  <si>
    <r>
      <rPr>
        <b/>
        <sz val="8"/>
        <rFont val="Times New Roman"/>
        <family val="1"/>
        <charset val="204"/>
      </rPr>
      <t>4.</t>
    </r>
    <r>
      <rPr>
        <sz val="8"/>
        <rFont val="Times New Roman"/>
        <family val="1"/>
        <charset val="204"/>
      </rPr>
      <t xml:space="preserve"> Note the pressure reading -</t>
    </r>
    <r>
      <rPr>
        <b/>
        <sz val="8"/>
        <rFont val="Times New Roman"/>
        <family val="1"/>
        <charset val="204"/>
      </rPr>
      <t xml:space="preserve"> P1 mbar </t>
    </r>
    <r>
      <rPr>
        <sz val="8"/>
        <rFont val="Times New Roman"/>
        <family val="1"/>
        <charset val="204"/>
      </rPr>
      <t>and time</t>
    </r>
  </si>
  <si>
    <r>
      <rPr>
        <b/>
        <sz val="8"/>
        <rFont val="Times New Roman"/>
        <family val="1"/>
        <charset val="204"/>
      </rPr>
      <t>5.</t>
    </r>
    <r>
      <rPr>
        <sz val="8"/>
        <rFont val="Times New Roman"/>
        <family val="1"/>
        <charset val="204"/>
      </rPr>
      <t xml:space="preserve"> After 30 minutes note the pressure reading again -</t>
    </r>
    <r>
      <rPr>
        <b/>
        <sz val="8"/>
        <rFont val="Times New Roman"/>
        <family val="1"/>
        <charset val="204"/>
      </rPr>
      <t xml:space="preserve"> P2 mbar </t>
    </r>
    <r>
      <rPr>
        <sz val="8"/>
        <rFont val="Times New Roman"/>
        <family val="1"/>
        <charset val="204"/>
      </rPr>
      <t>and time</t>
    </r>
  </si>
  <si>
    <r>
      <rPr>
        <b/>
        <sz val="8"/>
        <rFont val="Times New Roman"/>
        <family val="1"/>
        <charset val="204"/>
      </rPr>
      <t>6.</t>
    </r>
    <r>
      <rPr>
        <sz val="8"/>
        <rFont val="Times New Roman"/>
        <family val="1"/>
        <charset val="204"/>
      </rPr>
      <t xml:space="preserve"> The difference in pressure, </t>
    </r>
    <r>
      <rPr>
        <b/>
        <sz val="8"/>
        <rFont val="Times New Roman"/>
        <family val="1"/>
        <charset val="204"/>
      </rPr>
      <t>DP = P1 - P2</t>
    </r>
    <r>
      <rPr>
        <sz val="8"/>
        <rFont val="Times New Roman"/>
        <family val="1"/>
        <charset val="204"/>
      </rPr>
      <t xml:space="preserve">, will be calculated and converted to </t>
    </r>
    <r>
      <rPr>
        <b/>
        <sz val="8"/>
        <rFont val="Times New Roman"/>
        <family val="1"/>
        <charset val="204"/>
      </rPr>
      <t>inch wg</t>
    </r>
    <r>
      <rPr>
        <sz val="8"/>
        <rFont val="Times New Roman"/>
        <family val="1"/>
        <charset val="204"/>
      </rPr>
      <t>.</t>
    </r>
  </si>
  <si>
    <r>
      <t>Calculation of the Maximum Allowable Pressure Change (</t>
    </r>
    <r>
      <rPr>
        <b/>
        <sz val="8"/>
        <rFont val="Times New Roman"/>
        <family val="1"/>
        <charset val="204"/>
      </rPr>
      <t>DPM</t>
    </r>
    <r>
      <rPr>
        <sz val="8"/>
        <rFont val="Times New Roman"/>
        <family val="1"/>
        <charset val="204"/>
      </rPr>
      <t>) will be carried out using the</t>
    </r>
    <r>
      <rPr>
        <sz val="8"/>
        <color indexed="1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formula:</t>
    </r>
  </si>
  <si>
    <r>
      <rPr>
        <b/>
        <sz val="8"/>
        <rFont val="Times New Roman"/>
        <family val="1"/>
        <charset val="204"/>
      </rPr>
      <t xml:space="preserve">DPM = 0.861 x P1 x L / V </t>
    </r>
    <r>
      <rPr>
        <sz val="8"/>
        <rFont val="Times New Roman"/>
        <family val="1"/>
        <charset val="204"/>
      </rPr>
      <t>Where:</t>
    </r>
  </si>
  <si>
    <r>
      <rPr>
        <b/>
        <sz val="8"/>
        <rFont val="Times New Roman"/>
        <family val="1"/>
        <charset val="204"/>
      </rPr>
      <t xml:space="preserve">   P1</t>
    </r>
    <r>
      <rPr>
        <sz val="8"/>
        <rFont val="Times New Roman"/>
        <family val="1"/>
        <charset val="204"/>
      </rPr>
      <t xml:space="preserve"> = </t>
    </r>
    <r>
      <rPr>
        <i/>
        <sz val="8"/>
        <rFont val="Times New Roman"/>
        <family val="1"/>
        <charset val="204"/>
      </rPr>
      <t>The pressure in the tank when the gas source is shut off;</t>
    </r>
  </si>
  <si>
    <r>
      <rPr>
        <b/>
        <sz val="8"/>
        <rFont val="Times New Roman"/>
        <family val="1"/>
        <charset val="204"/>
      </rPr>
      <t xml:space="preserve">   L </t>
    </r>
    <r>
      <rPr>
        <sz val="8"/>
        <rFont val="Times New Roman"/>
        <family val="1"/>
        <charset val="204"/>
      </rPr>
      <t xml:space="preserve">= </t>
    </r>
    <r>
      <rPr>
        <i/>
        <sz val="8"/>
        <rFont val="Times New Roman"/>
        <family val="1"/>
        <charset val="204"/>
      </rPr>
      <t>The maximum permitted loading rate of the vessel;</t>
    </r>
  </si>
  <si>
    <r>
      <rPr>
        <b/>
        <sz val="8"/>
        <rFont val="Times New Roman"/>
        <family val="1"/>
        <charset val="204"/>
      </rPr>
      <t xml:space="preserve">   V</t>
    </r>
    <r>
      <rPr>
        <sz val="8"/>
        <rFont val="Times New Roman"/>
        <family val="1"/>
        <charset val="204"/>
      </rPr>
      <t xml:space="preserve"> = </t>
    </r>
    <r>
      <rPr>
        <i/>
        <sz val="8"/>
        <rFont val="Times New Roman"/>
        <family val="1"/>
        <charset val="204"/>
      </rPr>
      <t>The total volume of the cargo tanks;</t>
    </r>
  </si>
  <si>
    <r>
      <t xml:space="preserve">If </t>
    </r>
    <r>
      <rPr>
        <b/>
        <i/>
        <sz val="8"/>
        <rFont val="Times New Roman"/>
        <family val="1"/>
        <charset val="204"/>
      </rPr>
      <t>DP &lt; DPM</t>
    </r>
    <r>
      <rPr>
        <i/>
        <sz val="8"/>
        <rFont val="Times New Roman"/>
        <family val="1"/>
        <charset val="204"/>
      </rPr>
      <t>, then the vessel can be considered vapour tight;</t>
    </r>
  </si>
  <si>
    <r>
      <t xml:space="preserve">If </t>
    </r>
    <r>
      <rPr>
        <b/>
        <i/>
        <sz val="8"/>
        <rFont val="Times New Roman"/>
        <family val="1"/>
        <charset val="204"/>
      </rPr>
      <t>DP &gt; DPM</t>
    </r>
    <r>
      <rPr>
        <i/>
        <sz val="8"/>
        <rFont val="Times New Roman"/>
        <family val="1"/>
        <charset val="204"/>
      </rPr>
      <t>, then the vessel is not vapour tight and the source of the leak must be identified,</t>
    </r>
  </si>
  <si>
    <t>Issued by: DPA
Approved by: MD</t>
  </si>
  <si>
    <t>CCR-43</t>
  </si>
  <si>
    <t>Cargo System Vapour Test</t>
  </si>
  <si>
    <t>Revision: 01
Date: 15 Oct 2024</t>
  </si>
  <si>
    <t>Form No.: CCR-43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</si>
</sst>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0.00000_)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9"/>
      <name val="Verdana"/>
      <family val="2"/>
    </font>
    <font>
      <sz val="10"/>
      <name val="Verdana"/>
      <family val="2"/>
      <charset val="204"/>
    </font>
    <font>
      <sz val="10"/>
      <name val="Verdana"/>
      <family val="2"/>
    </font>
    <font>
      <sz val="10"/>
      <color indexed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Verdana"/>
      <family val="2"/>
      <charset val="204"/>
    </font>
    <font>
      <i/>
      <sz val="8"/>
      <name val="Verdana"/>
      <family val="2"/>
    </font>
    <font>
      <b/>
      <i/>
      <sz val="8"/>
      <name val="Verdana"/>
      <family val="2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0" fontId="2" fillId="0" borderId="0" xfId="1" applyFont="1" applyAlignment="1">
      <alignment horizontal="left" vertical="center" shrinkToFit="1"/>
    </xf>
    <xf numFmtId="0" fontId="4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7" fontId="4" fillId="0" borderId="2" xfId="1" applyNumberFormat="1" applyFont="1" applyBorder="1" applyAlignment="1">
      <alignment vertical="center"/>
    </xf>
    <xf numFmtId="17" fontId="4" fillId="0" borderId="2" xfId="1" applyNumberFormat="1" applyFont="1" applyBorder="1" applyAlignment="1">
      <alignment horizontal="right" vertical="center"/>
    </xf>
    <xf numFmtId="17" fontId="3" fillId="0" borderId="2" xfId="1" applyNumberFormat="1" applyFont="1" applyBorder="1" applyAlignment="1">
      <alignment vertical="center"/>
    </xf>
    <xf numFmtId="17" fontId="3" fillId="0" borderId="3" xfId="1" applyNumberFormat="1" applyFont="1" applyBorder="1" applyAlignment="1">
      <alignment vertical="center"/>
    </xf>
    <xf numFmtId="0" fontId="3" fillId="0" borderId="0" xfId="1" applyFont="1" applyAlignment="1">
      <alignment horizontal="left" vertical="center" shrinkToFi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5" xfId="1" applyFont="1" applyBorder="1" applyAlignment="1">
      <alignment vertical="center"/>
    </xf>
    <xf numFmtId="0" fontId="4" fillId="0" borderId="7" xfId="1" applyFont="1" applyBorder="1" applyAlignment="1">
      <alignment vertical="center" shrinkToFit="1"/>
    </xf>
    <xf numFmtId="3" fontId="5" fillId="0" borderId="7" xfId="1" applyNumberFormat="1" applyFont="1" applyBorder="1" applyAlignment="1">
      <alignment vertical="center" shrinkToFit="1"/>
    </xf>
    <xf numFmtId="3" fontId="4" fillId="0" borderId="7" xfId="1" applyNumberFormat="1" applyFont="1" applyBorder="1" applyAlignment="1">
      <alignment vertical="center" shrinkToFit="1"/>
    </xf>
    <xf numFmtId="3" fontId="4" fillId="0" borderId="8" xfId="1" applyNumberFormat="1" applyFont="1" applyBorder="1" applyAlignment="1">
      <alignment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2" fillId="0" borderId="8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165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right" vertical="center" shrinkToFit="1"/>
    </xf>
    <xf numFmtId="0" fontId="10" fillId="0" borderId="5" xfId="1" applyFont="1" applyBorder="1" applyAlignment="1">
      <alignment vertical="center" shrinkToFit="1"/>
    </xf>
    <xf numFmtId="0" fontId="3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/>
    <xf numFmtId="0" fontId="8" fillId="0" borderId="0" xfId="1" applyFont="1" applyAlignment="1">
      <alignment horizontal="right" vertical="center"/>
    </xf>
    <xf numFmtId="4" fontId="8" fillId="0" borderId="0" xfId="1" applyNumberFormat="1" applyFont="1" applyAlignment="1">
      <alignment horizontal="center" vertical="center"/>
    </xf>
    <xf numFmtId="4" fontId="8" fillId="0" borderId="5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vertical="center" shrinkToFit="1"/>
    </xf>
    <xf numFmtId="0" fontId="11" fillId="0" borderId="0" xfId="1" applyFont="1" applyAlignment="1">
      <alignment vertical="center" shrinkToFit="1"/>
    </xf>
    <xf numFmtId="0" fontId="11" fillId="0" borderId="5" xfId="1" applyFont="1" applyBorder="1" applyAlignment="1">
      <alignment vertical="center" shrinkToFit="1"/>
    </xf>
    <xf numFmtId="0" fontId="12" fillId="0" borderId="4" xfId="1" applyFont="1" applyBorder="1" applyAlignment="1">
      <alignment horizontal="justify" vertical="center" shrinkToFit="1"/>
    </xf>
    <xf numFmtId="0" fontId="12" fillId="0" borderId="0" xfId="1" applyFont="1" applyAlignment="1">
      <alignment horizontal="justify" vertical="center" shrinkToFit="1"/>
    </xf>
    <xf numFmtId="0" fontId="12" fillId="0" borderId="5" xfId="1" applyFont="1" applyBorder="1" applyAlignment="1">
      <alignment horizontal="justify" vertical="center" shrinkToFit="1"/>
    </xf>
    <xf numFmtId="0" fontId="3" fillId="0" borderId="0" xfId="1" applyFont="1" applyAlignment="1">
      <alignment horizontal="center" shrinkToFi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1" xfId="1" applyFont="1" applyBorder="1" applyAlignment="1">
      <alignment horizontal="left" vertical="center" shrinkToFit="1"/>
    </xf>
    <xf numFmtId="0" fontId="3" fillId="0" borderId="2" xfId="1" applyFont="1" applyBorder="1" applyAlignment="1">
      <alignment horizontal="left" vertical="center" shrinkToFit="1"/>
    </xf>
    <xf numFmtId="0" fontId="3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49" fontId="6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7" fillId="3" borderId="9" xfId="1" applyFont="1" applyFill="1" applyBorder="1" applyAlignment="1">
      <alignment horizontal="center" vertical="center" shrinkToFit="1"/>
    </xf>
    <xf numFmtId="0" fontId="7" fillId="3" borderId="10" xfId="1" applyFont="1" applyFill="1" applyBorder="1" applyAlignment="1">
      <alignment horizontal="center" vertical="center" shrinkToFit="1"/>
    </xf>
    <xf numFmtId="0" fontId="7" fillId="3" borderId="11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 shrinkToFit="1"/>
      <protection locked="0"/>
    </xf>
    <xf numFmtId="17" fontId="4" fillId="2" borderId="2" xfId="1" applyNumberFormat="1" applyFont="1" applyFill="1" applyBorder="1" applyAlignment="1" applyProtection="1">
      <alignment horizontal="center" vertical="center"/>
      <protection locked="0"/>
    </xf>
    <xf numFmtId="17" fontId="3" fillId="2" borderId="2" xfId="1" applyNumberFormat="1" applyFont="1" applyFill="1" applyBorder="1" applyAlignment="1" applyProtection="1">
      <alignment horizontal="center" vertical="center"/>
      <protection locked="0"/>
    </xf>
    <xf numFmtId="0" fontId="13" fillId="0" borderId="4" xfId="1" applyFont="1" applyBorder="1" applyAlignment="1">
      <alignment horizontal="left" vertical="center" shrinkToFit="1"/>
    </xf>
    <xf numFmtId="0" fontId="13" fillId="0" borderId="0" xfId="1" applyFont="1" applyAlignment="1">
      <alignment horizontal="left" vertical="center" shrinkToFit="1"/>
    </xf>
    <xf numFmtId="0" fontId="13" fillId="0" borderId="5" xfId="1" applyFont="1" applyBorder="1" applyAlignment="1">
      <alignment horizontal="left" vertical="center" shrinkToFit="1"/>
    </xf>
    <xf numFmtId="0" fontId="13" fillId="0" borderId="6" xfId="1" applyFont="1" applyBorder="1" applyAlignment="1">
      <alignment horizontal="left" vertical="center" shrinkToFit="1"/>
    </xf>
    <xf numFmtId="0" fontId="13" fillId="0" borderId="7" xfId="1" applyFont="1" applyBorder="1" applyAlignment="1">
      <alignment horizontal="left" vertical="center" shrinkToFit="1"/>
    </xf>
    <xf numFmtId="0" fontId="13" fillId="0" borderId="8" xfId="1" applyFont="1" applyBorder="1" applyAlignment="1">
      <alignment horizontal="left" vertical="center" shrinkToFit="1"/>
    </xf>
    <xf numFmtId="0" fontId="13" fillId="0" borderId="1" xfId="1" applyFont="1" applyBorder="1" applyAlignment="1">
      <alignment horizontal="left" vertical="center" shrinkToFit="1"/>
    </xf>
    <xf numFmtId="0" fontId="13" fillId="0" borderId="2" xfId="1" applyFont="1" applyBorder="1" applyAlignment="1">
      <alignment horizontal="left" vertical="center" shrinkToFit="1"/>
    </xf>
    <xf numFmtId="0" fontId="13" fillId="0" borderId="3" xfId="1" applyFont="1" applyBorder="1" applyAlignment="1">
      <alignment horizontal="left" vertical="center" shrinkToFit="1"/>
    </xf>
    <xf numFmtId="0" fontId="16" fillId="0" borderId="1" xfId="1" applyFont="1" applyBorder="1" applyAlignment="1">
      <alignment horizontal="left" vertical="center" shrinkToFit="1"/>
    </xf>
    <xf numFmtId="0" fontId="16" fillId="0" borderId="2" xfId="1" applyFont="1" applyBorder="1" applyAlignment="1">
      <alignment horizontal="left" vertical="center" shrinkToFit="1"/>
    </xf>
    <xf numFmtId="0" fontId="16" fillId="0" borderId="3" xfId="1" applyFont="1" applyBorder="1" applyAlignment="1">
      <alignment horizontal="left" vertical="center" shrinkToFit="1"/>
    </xf>
    <xf numFmtId="0" fontId="16" fillId="0" borderId="4" xfId="1" applyFont="1" applyBorder="1" applyAlignment="1">
      <alignment horizontal="left" vertical="center" shrinkToFit="1"/>
    </xf>
    <xf numFmtId="0" fontId="16" fillId="0" borderId="0" xfId="1" applyFont="1" applyAlignment="1">
      <alignment horizontal="left" vertical="center" shrinkToFit="1"/>
    </xf>
    <xf numFmtId="0" fontId="16" fillId="0" borderId="5" xfId="1" applyFont="1" applyBorder="1" applyAlignment="1">
      <alignment horizontal="left" vertical="center" shrinkToFit="1"/>
    </xf>
    <xf numFmtId="0" fontId="16" fillId="0" borderId="6" xfId="1" applyFont="1" applyBorder="1" applyAlignment="1">
      <alignment horizontal="left" vertical="center" shrinkToFit="1"/>
    </xf>
    <xf numFmtId="0" fontId="16" fillId="0" borderId="7" xfId="1" applyFont="1" applyBorder="1" applyAlignment="1">
      <alignment horizontal="left" vertical="center" shrinkToFit="1"/>
    </xf>
    <xf numFmtId="0" fontId="16" fillId="0" borderId="8" xfId="1" applyFont="1" applyBorder="1" applyAlignment="1">
      <alignment horizontal="left" vertical="center" shrinkToFit="1"/>
    </xf>
    <xf numFmtId="0" fontId="18" fillId="0" borderId="1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164" fontId="9" fillId="2" borderId="17" xfId="1" applyNumberFormat="1" applyFont="1" applyFill="1" applyBorder="1" applyAlignment="1" applyProtection="1">
      <alignment horizontal="center" vertical="center"/>
      <protection locked="0"/>
    </xf>
    <xf numFmtId="164" fontId="10" fillId="2" borderId="17" xfId="1" applyNumberFormat="1" applyFont="1" applyFill="1" applyBorder="1" applyAlignment="1" applyProtection="1">
      <alignment horizontal="center" vertical="center"/>
      <protection locked="0"/>
    </xf>
    <xf numFmtId="3" fontId="10" fillId="2" borderId="17" xfId="1" applyNumberFormat="1" applyFont="1" applyFill="1" applyBorder="1" applyAlignment="1" applyProtection="1">
      <alignment horizontal="center" vertical="center"/>
      <protection locked="0"/>
    </xf>
    <xf numFmtId="2" fontId="10" fillId="2" borderId="17" xfId="1" applyNumberFormat="1" applyFont="1" applyFill="1" applyBorder="1" applyAlignment="1" applyProtection="1">
      <alignment horizontal="center" vertical="center"/>
      <protection locked="0"/>
    </xf>
    <xf numFmtId="164" fontId="8" fillId="0" borderId="17" xfId="1" applyNumberFormat="1" applyFont="1" applyBorder="1" applyAlignment="1">
      <alignment horizontal="center" vertical="center"/>
    </xf>
    <xf numFmtId="3" fontId="9" fillId="0" borderId="17" xfId="1" applyNumberFormat="1" applyFont="1" applyBorder="1" applyAlignment="1">
      <alignment horizontal="center" vertical="center"/>
    </xf>
    <xf numFmtId="2" fontId="8" fillId="0" borderId="17" xfId="1" applyNumberFormat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10" fillId="2" borderId="9" xfId="1" applyFont="1" applyFill="1" applyBorder="1" applyAlignment="1" applyProtection="1">
      <alignment horizontal="center" vertical="center"/>
      <protection locked="0"/>
    </xf>
    <xf numFmtId="0" fontId="10" fillId="2" borderId="10" xfId="1" applyFont="1" applyFill="1" applyBorder="1" applyAlignment="1" applyProtection="1">
      <alignment horizontal="center" vertical="center"/>
      <protection locked="0"/>
    </xf>
    <xf numFmtId="0" fontId="10" fillId="2" borderId="11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49" fontId="10" fillId="2" borderId="9" xfId="1" applyNumberFormat="1" applyFont="1" applyFill="1" applyBorder="1" applyAlignment="1" applyProtection="1">
      <alignment horizontal="center" vertical="center"/>
      <protection locked="0"/>
    </xf>
    <xf numFmtId="49" fontId="10" fillId="2" borderId="10" xfId="1" applyNumberFormat="1" applyFont="1" applyFill="1" applyBorder="1" applyAlignment="1" applyProtection="1">
      <alignment horizontal="center" vertical="center"/>
      <protection locked="0"/>
    </xf>
    <xf numFmtId="49" fontId="10" fillId="2" borderId="11" xfId="1" applyNumberFormat="1" applyFont="1" applyFill="1" applyBorder="1" applyAlignment="1" applyProtection="1">
      <alignment horizontal="center" vertical="center"/>
      <protection locked="0"/>
    </xf>
    <xf numFmtId="164" fontId="8" fillId="0" borderId="0" xfId="1" applyNumberFormat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2" fontId="8" fillId="0" borderId="2" xfId="1" applyNumberFormat="1" applyFont="1" applyBorder="1" applyAlignment="1">
      <alignment horizontal="center" vertical="center"/>
    </xf>
    <xf numFmtId="2" fontId="8" fillId="0" borderId="3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7" fillId="0" borderId="0" xfId="1" applyFont="1" applyAlignment="1">
      <alignment horizontal="right" vertical="center" wrapText="1"/>
    </xf>
    <xf numFmtId="0" fontId="7" fillId="0" borderId="5" xfId="1" applyFont="1" applyBorder="1" applyAlignment="1">
      <alignment horizontal="right" vertical="center" wrapText="1"/>
    </xf>
    <xf numFmtId="3" fontId="10" fillId="2" borderId="6" xfId="1" quotePrefix="1" applyNumberFormat="1" applyFont="1" applyFill="1" applyBorder="1" applyAlignment="1" applyProtection="1">
      <alignment horizontal="center" vertical="center" wrapText="1"/>
      <protection locked="0"/>
    </xf>
    <xf numFmtId="3" fontId="10" fillId="2" borderId="7" xfId="1" quotePrefix="1" applyNumberFormat="1" applyFont="1" applyFill="1" applyBorder="1" applyAlignment="1" applyProtection="1">
      <alignment horizontal="center" vertical="center" wrapText="1"/>
      <protection locked="0"/>
    </xf>
    <xf numFmtId="3" fontId="10" fillId="2" borderId="8" xfId="1" quotePrefix="1" applyNumberFormat="1" applyFont="1" applyFill="1" applyBorder="1" applyAlignment="1" applyProtection="1">
      <alignment horizontal="center" vertical="center" wrapText="1"/>
      <protection locked="0"/>
    </xf>
    <xf numFmtId="2" fontId="8" fillId="0" borderId="9" xfId="1" applyNumberFormat="1" applyFont="1" applyBorder="1" applyAlignment="1">
      <alignment horizontal="center" vertical="center" wrapText="1"/>
    </xf>
    <xf numFmtId="2" fontId="8" fillId="0" borderId="10" xfId="1" quotePrefix="1" applyNumberFormat="1" applyFont="1" applyBorder="1" applyAlignment="1">
      <alignment horizontal="center" vertical="center" wrapText="1"/>
    </xf>
    <xf numFmtId="2" fontId="8" fillId="0" borderId="11" xfId="1" quotePrefix="1" applyNumberFormat="1" applyFont="1" applyBorder="1" applyAlignment="1">
      <alignment horizontal="center" vertical="center" wrapText="1"/>
    </xf>
    <xf numFmtId="166" fontId="7" fillId="0" borderId="0" xfId="1" applyNumberFormat="1" applyFont="1" applyAlignment="1">
      <alignment horizontal="right" vertical="center" wrapText="1"/>
    </xf>
    <xf numFmtId="166" fontId="7" fillId="0" borderId="5" xfId="1" applyNumberFormat="1" applyFont="1" applyBorder="1" applyAlignment="1">
      <alignment horizontal="right" vertical="center" wrapText="1"/>
    </xf>
    <xf numFmtId="4" fontId="10" fillId="0" borderId="9" xfId="1" quotePrefix="1" applyNumberFormat="1" applyFont="1" applyBorder="1" applyAlignment="1">
      <alignment horizontal="center" vertical="center" wrapText="1"/>
    </xf>
    <xf numFmtId="4" fontId="10" fillId="0" borderId="10" xfId="1" quotePrefix="1" applyNumberFormat="1" applyFont="1" applyBorder="1" applyAlignment="1">
      <alignment horizontal="center" vertical="center" wrapText="1"/>
    </xf>
    <xf numFmtId="4" fontId="10" fillId="0" borderId="11" xfId="1" quotePrefix="1" applyNumberFormat="1" applyFont="1" applyBorder="1" applyAlignment="1">
      <alignment horizontal="center" vertical="center" wrapText="1"/>
    </xf>
    <xf numFmtId="4" fontId="8" fillId="0" borderId="9" xfId="1" applyNumberFormat="1" applyFont="1" applyBorder="1" applyAlignment="1">
      <alignment horizontal="center" vertical="center" wrapText="1"/>
    </xf>
    <xf numFmtId="4" fontId="8" fillId="0" borderId="10" xfId="1" quotePrefix="1" applyNumberFormat="1" applyFont="1" applyBorder="1" applyAlignment="1">
      <alignment horizontal="center" vertical="center" wrapText="1"/>
    </xf>
    <xf numFmtId="4" fontId="8" fillId="0" borderId="11" xfId="1" quotePrefix="1" applyNumberFormat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left" vertical="center" wrapText="1"/>
    </xf>
    <xf numFmtId="4" fontId="10" fillId="0" borderId="0" xfId="1" quotePrefix="1" applyNumberFormat="1" applyFont="1" applyAlignment="1">
      <alignment horizontal="left" vertical="center" wrapText="1"/>
    </xf>
    <xf numFmtId="4" fontId="10" fillId="0" borderId="0" xfId="1" quotePrefix="1" applyNumberFormat="1" applyFont="1" applyAlignment="1">
      <alignment horizontal="center" vertical="center" wrapText="1"/>
    </xf>
    <xf numFmtId="4" fontId="10" fillId="0" borderId="5" xfId="1" quotePrefix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right" vertical="center" wrapText="1" shrinkToFit="1"/>
    </xf>
    <xf numFmtId="0" fontId="7" fillId="0" borderId="5" xfId="1" applyFont="1" applyBorder="1" applyAlignment="1">
      <alignment horizontal="right" vertical="center" wrapText="1" shrinkToFit="1"/>
    </xf>
    <xf numFmtId="0" fontId="9" fillId="2" borderId="9" xfId="1" quotePrefix="1" applyFont="1" applyFill="1" applyBorder="1" applyAlignment="1" applyProtection="1">
      <alignment horizontal="center" vertical="center" wrapText="1" shrinkToFit="1"/>
      <protection locked="0"/>
    </xf>
    <xf numFmtId="0" fontId="9" fillId="2" borderId="10" xfId="1" quotePrefix="1" applyFont="1" applyFill="1" applyBorder="1" applyAlignment="1" applyProtection="1">
      <alignment horizontal="center" vertical="center" wrapText="1" shrinkToFit="1"/>
      <protection locked="0"/>
    </xf>
    <xf numFmtId="0" fontId="9" fillId="2" borderId="11" xfId="1" quotePrefix="1" applyFont="1" applyFill="1" applyBorder="1" applyAlignment="1" applyProtection="1">
      <alignment horizontal="center" vertical="center" wrapText="1" shrinkToFit="1"/>
      <protection locked="0"/>
    </xf>
    <xf numFmtId="0" fontId="8" fillId="0" borderId="9" xfId="1" applyFont="1" applyBorder="1" applyAlignment="1">
      <alignment horizontal="center" vertical="center" wrapText="1" shrinkToFit="1"/>
    </xf>
    <xf numFmtId="0" fontId="8" fillId="0" borderId="10" xfId="1" quotePrefix="1" applyFont="1" applyBorder="1" applyAlignment="1">
      <alignment horizontal="center" vertical="center" wrapText="1" shrinkToFit="1"/>
    </xf>
    <xf numFmtId="0" fontId="8" fillId="0" borderId="11" xfId="1" quotePrefix="1" applyFont="1" applyBorder="1" applyAlignment="1">
      <alignment horizontal="center" vertical="center" wrapText="1" shrinkToFit="1"/>
    </xf>
    <xf numFmtId="0" fontId="7" fillId="0" borderId="0" xfId="1" quotePrefix="1" applyFont="1" applyAlignment="1">
      <alignment horizontal="right" vertical="center" wrapText="1" shrinkToFit="1"/>
    </xf>
    <xf numFmtId="49" fontId="9" fillId="2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9" fillId="2" borderId="10" xfId="1" quotePrefix="1" applyNumberFormat="1" applyFont="1" applyFill="1" applyBorder="1" applyAlignment="1" applyProtection="1">
      <alignment horizontal="center" vertical="center" wrapText="1" shrinkToFit="1"/>
      <protection locked="0"/>
    </xf>
    <xf numFmtId="49" fontId="9" fillId="2" borderId="11" xfId="1" quotePrefix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0" fillId="0" borderId="0" xfId="0"/>
    <xf numFmtId="0" fontId="0" fillId="0" borderId="5" xfId="0" applyBorder="1"/>
    <xf numFmtId="0" fontId="9" fillId="0" borderId="0" xfId="1" applyFont="1" applyAlignment="1">
      <alignment horizontal="right" vertical="center"/>
    </xf>
    <xf numFmtId="4" fontId="8" fillId="0" borderId="0" xfId="1" applyNumberFormat="1" applyFont="1" applyAlignment="1">
      <alignment horizontal="center" vertical="center"/>
    </xf>
    <xf numFmtId="4" fontId="8" fillId="0" borderId="5" xfId="1" applyNumberFormat="1" applyFont="1" applyBorder="1" applyAlignment="1">
      <alignment horizontal="center" vertical="center"/>
    </xf>
    <xf numFmtId="3" fontId="10" fillId="0" borderId="9" xfId="1" quotePrefix="1" applyNumberFormat="1" applyFont="1" applyBorder="1" applyAlignment="1">
      <alignment horizontal="center" vertical="center" wrapText="1"/>
    </xf>
    <xf numFmtId="3" fontId="10" fillId="0" borderId="10" xfId="1" quotePrefix="1" applyNumberFormat="1" applyFont="1" applyBorder="1" applyAlignment="1">
      <alignment horizontal="center" vertical="center" wrapText="1"/>
    </xf>
    <xf numFmtId="3" fontId="10" fillId="0" borderId="11" xfId="1" quotePrefix="1" applyNumberFormat="1" applyFont="1" applyBorder="1" applyAlignment="1">
      <alignment horizontal="center" vertical="center" wrapText="1"/>
    </xf>
    <xf numFmtId="166" fontId="7" fillId="0" borderId="0" xfId="1" quotePrefix="1" applyNumberFormat="1" applyFont="1" applyAlignment="1">
      <alignment horizontal="right" vertical="center" wrapText="1"/>
    </xf>
    <xf numFmtId="0" fontId="10" fillId="0" borderId="0" xfId="1" applyFont="1" applyAlignment="1">
      <alignment horizontal="left" vertical="center" shrinkToFit="1"/>
    </xf>
    <xf numFmtId="0" fontId="4" fillId="2" borderId="18" xfId="1" applyFont="1" applyFill="1" applyBorder="1" applyAlignment="1" applyProtection="1">
      <alignment horizontal="left" vertical="center" shrinkToFit="1"/>
      <protection locked="0"/>
    </xf>
    <xf numFmtId="0" fontId="3" fillId="2" borderId="18" xfId="1" applyFont="1" applyFill="1" applyBorder="1" applyAlignment="1" applyProtection="1">
      <alignment horizontal="left" vertical="center" shrinkToFit="1"/>
      <protection locked="0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shrinkToFit="1"/>
    </xf>
    <xf numFmtId="0" fontId="3" fillId="0" borderId="0" xfId="1" applyFont="1" applyAlignment="1">
      <alignment horizontal="center" shrinkToFit="1"/>
    </xf>
    <xf numFmtId="0" fontId="3" fillId="0" borderId="0" xfId="1" applyFont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4" fontId="8" fillId="0" borderId="9" xfId="1" applyNumberFormat="1" applyFont="1" applyBorder="1" applyAlignment="1">
      <alignment horizontal="center" vertical="center"/>
    </xf>
    <xf numFmtId="4" fontId="8" fillId="0" borderId="10" xfId="1" applyNumberFormat="1" applyFont="1" applyBorder="1" applyAlignment="1">
      <alignment horizontal="center" vertical="center"/>
    </xf>
    <xf numFmtId="4" fontId="8" fillId="0" borderId="11" xfId="1" applyNumberFormat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11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left" vertical="center" shrinkToFit="1"/>
    </xf>
    <xf numFmtId="0" fontId="9" fillId="0" borderId="7" xfId="1" applyFont="1" applyBorder="1" applyAlignment="1">
      <alignment horizontal="left" vertical="center" shrinkToFit="1"/>
    </xf>
    <xf numFmtId="0" fontId="10" fillId="0" borderId="7" xfId="1" applyFont="1" applyBorder="1" applyAlignment="1">
      <alignment horizontal="left" vertical="center" shrinkToFit="1"/>
    </xf>
    <xf numFmtId="0" fontId="10" fillId="0" borderId="8" xfId="1" applyFont="1" applyBorder="1" applyAlignment="1">
      <alignment horizontal="left" vertical="center" shrinkToFi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"/>
  <sheetViews>
    <sheetView showGridLines="0" tabSelected="1" view="pageBreakPreview" zoomScaleNormal="100" zoomScaleSheetLayoutView="100" workbookViewId="0">
      <selection activeCell="X2" sqref="X2:AA2"/>
    </sheetView>
  </sheetViews>
  <sheetFormatPr defaultColWidth="8.77734375" defaultRowHeight="14.4" x14ac:dyDescent="0.3"/>
  <cols>
    <col min="1" max="26" width="2.77734375" customWidth="1"/>
  </cols>
  <sheetData>
    <row r="1" spans="1:27" ht="24.45" customHeight="1" thickTop="1" x14ac:dyDescent="0.3">
      <c r="A1" s="48" t="s">
        <v>50</v>
      </c>
      <c r="B1" s="49"/>
      <c r="C1" s="49"/>
      <c r="D1" s="50"/>
      <c r="E1" s="66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57" t="s">
        <v>53</v>
      </c>
      <c r="Y1" s="58"/>
      <c r="Z1" s="58"/>
      <c r="AA1" s="59"/>
    </row>
    <row r="2" spans="1:27" ht="24.45" customHeight="1" x14ac:dyDescent="0.3">
      <c r="A2" s="51"/>
      <c r="B2" s="52"/>
      <c r="C2" s="52"/>
      <c r="D2" s="53"/>
      <c r="E2" s="68" t="s">
        <v>51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0" t="s">
        <v>52</v>
      </c>
      <c r="Y2" s="61"/>
      <c r="Z2" s="61"/>
      <c r="AA2" s="62"/>
    </row>
    <row r="3" spans="1:27" ht="24.45" customHeight="1" thickBot="1" x14ac:dyDescent="0.35">
      <c r="A3" s="54"/>
      <c r="B3" s="55"/>
      <c r="C3" s="55"/>
      <c r="D3" s="56"/>
      <c r="E3" s="70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63" t="s">
        <v>49</v>
      </c>
      <c r="Y3" s="64"/>
      <c r="Z3" s="64"/>
      <c r="AA3" s="65"/>
    </row>
    <row r="4" spans="1:27" ht="10.8" customHeight="1" thickTop="1" x14ac:dyDescent="0.3">
      <c r="A4" s="45"/>
      <c r="B4" s="45"/>
      <c r="C4" s="45"/>
      <c r="D4" s="45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6"/>
      <c r="Y4" s="47"/>
      <c r="Z4" s="47"/>
      <c r="AA4" s="47"/>
    </row>
    <row r="5" spans="1:27" ht="12.75" customHeight="1" x14ac:dyDescent="0.3">
      <c r="A5" s="80" t="s">
        <v>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7" ht="12.75" customHeight="1" x14ac:dyDescent="0.3">
      <c r="A6" s="80" t="s">
        <v>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7" ht="12.75" customHeight="1" x14ac:dyDescent="0.3">
      <c r="A7" s="80" t="s">
        <v>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7" ht="12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12.75" customHeight="1" x14ac:dyDescent="0.3">
      <c r="A9" s="72" t="s">
        <v>3</v>
      </c>
      <c r="B9" s="73"/>
      <c r="C9" s="81"/>
      <c r="D9" s="81"/>
      <c r="E9" s="81"/>
      <c r="F9" s="81"/>
      <c r="G9" s="81"/>
      <c r="H9" s="81"/>
      <c r="I9" s="2"/>
      <c r="J9" s="3"/>
      <c r="K9" s="3"/>
      <c r="L9" s="3"/>
      <c r="M9" s="4"/>
      <c r="N9" s="5" t="s">
        <v>4</v>
      </c>
      <c r="O9" s="6"/>
      <c r="P9" s="82"/>
      <c r="Q9" s="83"/>
      <c r="R9" s="83"/>
      <c r="S9" s="83"/>
      <c r="T9" s="83"/>
      <c r="U9" s="83"/>
      <c r="V9" s="83"/>
      <c r="W9" s="83"/>
      <c r="X9" s="83"/>
      <c r="Y9" s="83"/>
      <c r="Z9" s="7"/>
    </row>
    <row r="10" spans="1:27" ht="12.75" customHeight="1" x14ac:dyDescent="0.3">
      <c r="A10" s="72" t="s">
        <v>5</v>
      </c>
      <c r="B10" s="73"/>
      <c r="C10" s="74"/>
      <c r="D10" s="74"/>
      <c r="E10" s="74"/>
      <c r="F10" s="74"/>
      <c r="G10" s="74"/>
      <c r="H10" s="74"/>
      <c r="I10" s="9"/>
      <c r="J10" s="9"/>
      <c r="K10" s="9"/>
      <c r="L10" s="9"/>
      <c r="M10" s="10"/>
      <c r="N10" s="11" t="s">
        <v>6</v>
      </c>
      <c r="O10" s="12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13"/>
    </row>
    <row r="11" spans="1:27" ht="12.75" customHeight="1" x14ac:dyDescent="0.3">
      <c r="A11" s="72" t="s">
        <v>7</v>
      </c>
      <c r="B11" s="73"/>
      <c r="C11" s="76"/>
      <c r="D11" s="76"/>
      <c r="E11" s="76"/>
      <c r="F11" s="76"/>
      <c r="G11" s="76"/>
      <c r="H11" s="76"/>
      <c r="I11" s="14"/>
      <c r="J11" s="14"/>
      <c r="K11" s="14"/>
      <c r="L11" s="14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</row>
    <row r="12" spans="1:27" ht="12.75" customHeight="1" x14ac:dyDescent="0.3">
      <c r="A12" s="77" t="s">
        <v>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9"/>
    </row>
    <row r="13" spans="1:27" ht="12.75" customHeight="1" x14ac:dyDescent="0.3">
      <c r="A13" s="90" t="s">
        <v>36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2"/>
    </row>
    <row r="14" spans="1:27" ht="12.75" customHeight="1" x14ac:dyDescent="0.3">
      <c r="A14" s="84" t="s">
        <v>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6"/>
    </row>
    <row r="15" spans="1:27" ht="12.75" customHeight="1" x14ac:dyDescent="0.3">
      <c r="A15" s="84" t="s">
        <v>37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6"/>
    </row>
    <row r="16" spans="1:27" ht="12.75" customHeight="1" x14ac:dyDescent="0.3">
      <c r="A16" s="84" t="s">
        <v>10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6"/>
    </row>
    <row r="17" spans="1:26" ht="12.75" customHeight="1" x14ac:dyDescent="0.3">
      <c r="A17" s="84" t="s">
        <v>38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6"/>
    </row>
    <row r="18" spans="1:26" ht="12.75" customHeight="1" x14ac:dyDescent="0.3">
      <c r="A18" s="84" t="s">
        <v>39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6"/>
    </row>
    <row r="19" spans="1:26" ht="12.75" customHeight="1" x14ac:dyDescent="0.3">
      <c r="A19" s="84" t="s">
        <v>40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6"/>
    </row>
    <row r="20" spans="1:26" ht="12.75" customHeight="1" x14ac:dyDescent="0.3">
      <c r="A20" s="87" t="s">
        <v>41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9"/>
    </row>
    <row r="21" spans="1:26" ht="12.75" customHeight="1" x14ac:dyDescent="0.3">
      <c r="A21" s="90" t="s">
        <v>42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2"/>
    </row>
    <row r="22" spans="1:26" ht="12.75" customHeight="1" x14ac:dyDescent="0.3">
      <c r="A22" s="84" t="s">
        <v>43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6"/>
    </row>
    <row r="23" spans="1:26" ht="12.75" customHeight="1" x14ac:dyDescent="0.3">
      <c r="A23" s="84" t="s">
        <v>44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6"/>
    </row>
    <row r="24" spans="1:26" ht="12.75" customHeight="1" x14ac:dyDescent="0.3">
      <c r="A24" s="84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6"/>
    </row>
    <row r="25" spans="1:26" ht="12.75" customHeight="1" x14ac:dyDescent="0.3">
      <c r="A25" s="87" t="s">
        <v>46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9"/>
    </row>
    <row r="26" spans="1:26" ht="12.75" customHeight="1" x14ac:dyDescent="0.3">
      <c r="A26" s="93" t="s">
        <v>47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5"/>
    </row>
    <row r="27" spans="1:26" ht="12.75" customHeight="1" x14ac:dyDescent="0.3">
      <c r="A27" s="96" t="s">
        <v>48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8"/>
    </row>
    <row r="28" spans="1:26" ht="12.75" customHeight="1" x14ac:dyDescent="0.3">
      <c r="A28" s="99" t="s">
        <v>11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1"/>
    </row>
    <row r="29" spans="1:26" ht="12.75" customHeight="1" x14ac:dyDescent="0.3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20"/>
    </row>
    <row r="30" spans="1:26" ht="12.75" customHeight="1" x14ac:dyDescent="0.3">
      <c r="A30" s="77" t="s">
        <v>12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9"/>
    </row>
    <row r="31" spans="1:26" ht="22.5" customHeight="1" x14ac:dyDescent="0.3">
      <c r="A31" s="102" t="s">
        <v>13</v>
      </c>
      <c r="B31" s="103"/>
      <c r="C31" s="104" t="s">
        <v>14</v>
      </c>
      <c r="D31" s="105"/>
      <c r="E31" s="106"/>
      <c r="F31" s="107" t="s">
        <v>15</v>
      </c>
      <c r="G31" s="105"/>
      <c r="H31" s="108"/>
      <c r="I31" s="104" t="s">
        <v>13</v>
      </c>
      <c r="J31" s="105"/>
      <c r="K31" s="106"/>
      <c r="L31" s="104" t="s">
        <v>14</v>
      </c>
      <c r="M31" s="105"/>
      <c r="N31" s="106"/>
      <c r="O31" s="104" t="s">
        <v>15</v>
      </c>
      <c r="P31" s="105"/>
      <c r="Q31" s="108"/>
      <c r="R31" s="104" t="s">
        <v>13</v>
      </c>
      <c r="S31" s="105"/>
      <c r="T31" s="106"/>
      <c r="U31" s="104" t="s">
        <v>14</v>
      </c>
      <c r="V31" s="105"/>
      <c r="W31" s="106"/>
      <c r="X31" s="104" t="s">
        <v>15</v>
      </c>
      <c r="Y31" s="105"/>
      <c r="Z31" s="106"/>
    </row>
    <row r="32" spans="1:26" ht="12.75" customHeight="1" x14ac:dyDescent="0.3">
      <c r="A32" s="109"/>
      <c r="B32" s="110"/>
      <c r="C32" s="111"/>
      <c r="D32" s="111"/>
      <c r="E32" s="111"/>
      <c r="F32" s="111"/>
      <c r="G32" s="111"/>
      <c r="H32" s="111"/>
      <c r="I32" s="112"/>
      <c r="J32" s="112"/>
      <c r="K32" s="112"/>
      <c r="L32" s="111"/>
      <c r="M32" s="111"/>
      <c r="N32" s="111"/>
      <c r="O32" s="111"/>
      <c r="P32" s="111"/>
      <c r="Q32" s="111"/>
      <c r="R32" s="112"/>
      <c r="S32" s="112"/>
      <c r="T32" s="112"/>
      <c r="U32" s="111"/>
      <c r="V32" s="111"/>
      <c r="W32" s="111"/>
      <c r="X32" s="111"/>
      <c r="Y32" s="111"/>
      <c r="Z32" s="111"/>
    </row>
    <row r="33" spans="1:26" ht="12.75" customHeight="1" x14ac:dyDescent="0.3">
      <c r="A33" s="110"/>
      <c r="B33" s="110"/>
      <c r="C33" s="111"/>
      <c r="D33" s="111"/>
      <c r="E33" s="111"/>
      <c r="F33" s="111"/>
      <c r="G33" s="111"/>
      <c r="H33" s="111"/>
      <c r="I33" s="112"/>
      <c r="J33" s="112"/>
      <c r="K33" s="112"/>
      <c r="L33" s="111"/>
      <c r="M33" s="111"/>
      <c r="N33" s="111"/>
      <c r="O33" s="111"/>
      <c r="P33" s="111"/>
      <c r="Q33" s="111"/>
      <c r="R33" s="112"/>
      <c r="S33" s="112"/>
      <c r="T33" s="112"/>
      <c r="U33" s="111"/>
      <c r="V33" s="111"/>
      <c r="W33" s="111"/>
      <c r="X33" s="111"/>
      <c r="Y33" s="111"/>
      <c r="Z33" s="111"/>
    </row>
    <row r="34" spans="1:26" ht="12.75" customHeight="1" x14ac:dyDescent="0.3">
      <c r="A34" s="110"/>
      <c r="B34" s="110"/>
      <c r="C34" s="111"/>
      <c r="D34" s="111"/>
      <c r="E34" s="111"/>
      <c r="F34" s="111"/>
      <c r="G34" s="111"/>
      <c r="H34" s="111"/>
      <c r="I34" s="112"/>
      <c r="J34" s="112"/>
      <c r="K34" s="112"/>
      <c r="L34" s="111"/>
      <c r="M34" s="111"/>
      <c r="N34" s="111"/>
      <c r="O34" s="111"/>
      <c r="P34" s="111"/>
      <c r="Q34" s="111"/>
      <c r="R34" s="112"/>
      <c r="S34" s="112"/>
      <c r="T34" s="112"/>
      <c r="U34" s="111"/>
      <c r="V34" s="111"/>
      <c r="W34" s="111"/>
      <c r="X34" s="111"/>
      <c r="Y34" s="111"/>
      <c r="Z34" s="111"/>
    </row>
    <row r="35" spans="1:26" ht="12.75" customHeight="1" x14ac:dyDescent="0.3">
      <c r="A35" s="110"/>
      <c r="B35" s="110"/>
      <c r="C35" s="111"/>
      <c r="D35" s="111"/>
      <c r="E35" s="111"/>
      <c r="F35" s="111"/>
      <c r="G35" s="111"/>
      <c r="H35" s="111"/>
      <c r="I35" s="112"/>
      <c r="J35" s="112"/>
      <c r="K35" s="112"/>
      <c r="L35" s="111"/>
      <c r="M35" s="111"/>
      <c r="N35" s="111"/>
      <c r="O35" s="111"/>
      <c r="P35" s="111"/>
      <c r="Q35" s="111"/>
      <c r="R35" s="112"/>
      <c r="S35" s="112"/>
      <c r="T35" s="112"/>
      <c r="U35" s="111"/>
      <c r="V35" s="111"/>
      <c r="W35" s="111"/>
      <c r="X35" s="111"/>
      <c r="Y35" s="111"/>
      <c r="Z35" s="111"/>
    </row>
    <row r="36" spans="1:26" ht="12.75" customHeight="1" x14ac:dyDescent="0.3">
      <c r="A36" s="110"/>
      <c r="B36" s="110"/>
      <c r="C36" s="111"/>
      <c r="D36" s="111"/>
      <c r="E36" s="111"/>
      <c r="F36" s="111"/>
      <c r="G36" s="111"/>
      <c r="H36" s="111"/>
      <c r="I36" s="112"/>
      <c r="J36" s="112"/>
      <c r="K36" s="112"/>
      <c r="L36" s="111"/>
      <c r="M36" s="111"/>
      <c r="N36" s="111"/>
      <c r="O36" s="111"/>
      <c r="P36" s="111"/>
      <c r="Q36" s="111"/>
      <c r="R36" s="112"/>
      <c r="S36" s="112"/>
      <c r="T36" s="112"/>
      <c r="U36" s="111"/>
      <c r="V36" s="111"/>
      <c r="W36" s="111"/>
      <c r="X36" s="111"/>
      <c r="Y36" s="111"/>
      <c r="Z36" s="111"/>
    </row>
    <row r="37" spans="1:26" ht="12.75" customHeight="1" x14ac:dyDescent="0.3">
      <c r="A37" s="110"/>
      <c r="B37" s="110"/>
      <c r="C37" s="111"/>
      <c r="D37" s="111"/>
      <c r="E37" s="111"/>
      <c r="F37" s="111"/>
      <c r="G37" s="111"/>
      <c r="H37" s="111"/>
      <c r="I37" s="112"/>
      <c r="J37" s="112"/>
      <c r="K37" s="112"/>
      <c r="L37" s="111"/>
      <c r="M37" s="111"/>
      <c r="N37" s="111"/>
      <c r="O37" s="111"/>
      <c r="P37" s="111"/>
      <c r="Q37" s="111"/>
      <c r="R37" s="112"/>
      <c r="S37" s="112"/>
      <c r="T37" s="112"/>
      <c r="U37" s="111"/>
      <c r="V37" s="111"/>
      <c r="W37" s="111"/>
      <c r="X37" s="111"/>
      <c r="Y37" s="111"/>
      <c r="Z37" s="111"/>
    </row>
    <row r="38" spans="1:26" ht="12.75" customHeight="1" x14ac:dyDescent="0.3">
      <c r="A38" s="110"/>
      <c r="B38" s="110"/>
      <c r="C38" s="111"/>
      <c r="D38" s="111"/>
      <c r="E38" s="111"/>
      <c r="F38" s="111"/>
      <c r="G38" s="111"/>
      <c r="H38" s="111"/>
      <c r="I38" s="112"/>
      <c r="J38" s="112"/>
      <c r="K38" s="112"/>
      <c r="L38" s="111"/>
      <c r="M38" s="111"/>
      <c r="N38" s="111"/>
      <c r="O38" s="111"/>
      <c r="P38" s="111"/>
      <c r="Q38" s="111"/>
      <c r="R38" s="112"/>
      <c r="S38" s="112"/>
      <c r="T38" s="112"/>
      <c r="U38" s="111"/>
      <c r="V38" s="111"/>
      <c r="W38" s="111"/>
      <c r="X38" s="111"/>
      <c r="Y38" s="111"/>
      <c r="Z38" s="111"/>
    </row>
    <row r="39" spans="1:26" ht="12.75" customHeight="1" x14ac:dyDescent="0.3">
      <c r="A39" s="110"/>
      <c r="B39" s="110"/>
      <c r="C39" s="111"/>
      <c r="D39" s="111"/>
      <c r="E39" s="111"/>
      <c r="F39" s="111"/>
      <c r="G39" s="111"/>
      <c r="H39" s="111"/>
      <c r="I39" s="112"/>
      <c r="J39" s="112"/>
      <c r="K39" s="112"/>
      <c r="L39" s="111"/>
      <c r="M39" s="111"/>
      <c r="N39" s="111"/>
      <c r="O39" s="111"/>
      <c r="P39" s="111"/>
      <c r="Q39" s="111"/>
      <c r="R39" s="112"/>
      <c r="S39" s="112"/>
      <c r="T39" s="112"/>
      <c r="U39" s="111"/>
      <c r="V39" s="111"/>
      <c r="W39" s="111"/>
      <c r="X39" s="111"/>
      <c r="Y39" s="111"/>
      <c r="Z39" s="111"/>
    </row>
    <row r="40" spans="1:26" ht="12.75" customHeight="1" x14ac:dyDescent="0.3">
      <c r="A40" s="110"/>
      <c r="B40" s="110"/>
      <c r="C40" s="111"/>
      <c r="D40" s="111"/>
      <c r="E40" s="111"/>
      <c r="F40" s="111"/>
      <c r="G40" s="111"/>
      <c r="H40" s="111"/>
      <c r="I40" s="112"/>
      <c r="J40" s="112"/>
      <c r="K40" s="112"/>
      <c r="L40" s="111"/>
      <c r="M40" s="111"/>
      <c r="N40" s="111"/>
      <c r="O40" s="111"/>
      <c r="P40" s="111"/>
      <c r="Q40" s="111"/>
      <c r="R40" s="112"/>
      <c r="S40" s="112"/>
      <c r="T40" s="112"/>
      <c r="U40" s="111"/>
      <c r="V40" s="111"/>
      <c r="W40" s="111"/>
      <c r="X40" s="111"/>
      <c r="Y40" s="111"/>
      <c r="Z40" s="111"/>
    </row>
    <row r="41" spans="1:26" ht="12.75" customHeight="1" x14ac:dyDescent="0.3">
      <c r="A41" s="113" t="s">
        <v>16</v>
      </c>
      <c r="B41" s="113"/>
      <c r="C41" s="114">
        <f>SUM(C32:E40)</f>
        <v>0</v>
      </c>
      <c r="D41" s="114"/>
      <c r="E41" s="114"/>
      <c r="F41" s="114">
        <f>SUM(F32:H40)</f>
        <v>0</v>
      </c>
      <c r="G41" s="114"/>
      <c r="H41" s="114"/>
      <c r="I41" s="115" t="s">
        <v>16</v>
      </c>
      <c r="J41" s="115"/>
      <c r="K41" s="115"/>
      <c r="L41" s="114">
        <f>SUM(L32:N40)</f>
        <v>0</v>
      </c>
      <c r="M41" s="114"/>
      <c r="N41" s="114"/>
      <c r="O41" s="114">
        <f>SUM(O32:Q40)</f>
        <v>0</v>
      </c>
      <c r="P41" s="114"/>
      <c r="Q41" s="114"/>
      <c r="R41" s="115" t="s">
        <v>16</v>
      </c>
      <c r="S41" s="115"/>
      <c r="T41" s="115"/>
      <c r="U41" s="114">
        <f>SUM(U32:W40)</f>
        <v>0</v>
      </c>
      <c r="V41" s="114"/>
      <c r="W41" s="114"/>
      <c r="X41" s="114">
        <f>SUM(X32:Z40)</f>
        <v>0</v>
      </c>
      <c r="Y41" s="114"/>
      <c r="Z41" s="114"/>
    </row>
    <row r="42" spans="1:26" ht="12.75" customHeight="1" x14ac:dyDescent="0.3">
      <c r="A42" s="131"/>
      <c r="B42" s="131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3" t="s">
        <v>17</v>
      </c>
      <c r="P42" s="133"/>
      <c r="Q42" s="133"/>
      <c r="R42" s="133"/>
      <c r="S42" s="133"/>
      <c r="T42" s="134"/>
      <c r="U42" s="114">
        <f>C41+L41+U41</f>
        <v>0</v>
      </c>
      <c r="V42" s="114"/>
      <c r="W42" s="114"/>
      <c r="X42" s="114">
        <f>F41+O41+X41</f>
        <v>0</v>
      </c>
      <c r="Y42" s="114"/>
      <c r="Z42" s="114"/>
    </row>
    <row r="43" spans="1:26" ht="12.75" customHeight="1" x14ac:dyDescent="0.3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</row>
    <row r="44" spans="1:26" ht="12.75" customHeight="1" x14ac:dyDescent="0.3">
      <c r="A44" s="117" t="s">
        <v>18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9"/>
    </row>
    <row r="45" spans="1:26" ht="12.7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3"/>
      <c r="Q45" s="23"/>
      <c r="R45" s="23"/>
      <c r="S45" s="23"/>
      <c r="T45" s="23"/>
      <c r="U45" s="22"/>
      <c r="V45" s="22"/>
      <c r="W45" s="22"/>
      <c r="X45" s="22"/>
      <c r="Y45" s="22"/>
      <c r="Z45" s="24"/>
    </row>
    <row r="46" spans="1:26" ht="12.75" customHeight="1" x14ac:dyDescent="0.3">
      <c r="A46" s="25"/>
      <c r="B46" s="26"/>
      <c r="C46" s="26"/>
      <c r="D46" s="120" t="s">
        <v>19</v>
      </c>
      <c r="E46" s="121"/>
      <c r="F46" s="122"/>
      <c r="G46" s="123"/>
      <c r="H46" s="124"/>
      <c r="I46" s="125" t="s">
        <v>20</v>
      </c>
      <c r="J46" s="126"/>
      <c r="K46" s="127"/>
      <c r="L46" s="120" t="s">
        <v>21</v>
      </c>
      <c r="M46" s="120"/>
      <c r="N46" s="120"/>
      <c r="O46" s="128"/>
      <c r="P46" s="129"/>
      <c r="Q46" s="130"/>
      <c r="R46" s="125" t="s">
        <v>22</v>
      </c>
      <c r="S46" s="126"/>
      <c r="T46" s="127"/>
      <c r="U46" s="27"/>
      <c r="V46" s="27"/>
      <c r="W46" s="27"/>
      <c r="X46" s="28"/>
      <c r="Y46" s="28"/>
      <c r="Z46" s="29"/>
    </row>
    <row r="47" spans="1:26" ht="12.75" customHeight="1" x14ac:dyDescent="0.3">
      <c r="A47" s="25"/>
      <c r="B47" s="26"/>
      <c r="C47" s="26"/>
      <c r="D47" s="158" t="s">
        <v>23</v>
      </c>
      <c r="E47" s="159"/>
      <c r="F47" s="160"/>
      <c r="G47" s="161"/>
      <c r="H47" s="162"/>
      <c r="I47" s="163" t="s">
        <v>20</v>
      </c>
      <c r="J47" s="164"/>
      <c r="K47" s="165"/>
      <c r="L47" s="158" t="s">
        <v>21</v>
      </c>
      <c r="M47" s="166"/>
      <c r="N47" s="166"/>
      <c r="O47" s="167"/>
      <c r="P47" s="168"/>
      <c r="Q47" s="169"/>
      <c r="R47" s="170" t="s">
        <v>22</v>
      </c>
      <c r="S47" s="171"/>
      <c r="T47" s="172"/>
      <c r="U47" s="135" t="s">
        <v>24</v>
      </c>
      <c r="V47" s="136"/>
      <c r="W47" s="136"/>
      <c r="X47" s="136"/>
      <c r="Y47" s="136"/>
      <c r="Z47" s="137"/>
    </row>
    <row r="48" spans="1:26" ht="12.75" customHeight="1" x14ac:dyDescent="0.3">
      <c r="A48" s="30"/>
      <c r="B48" s="9"/>
      <c r="C48" s="9"/>
      <c r="D48" s="138" t="s">
        <v>25</v>
      </c>
      <c r="E48" s="139"/>
      <c r="F48" s="140"/>
      <c r="G48" s="141"/>
      <c r="H48" s="142"/>
      <c r="I48" s="143" t="s">
        <v>26</v>
      </c>
      <c r="J48" s="144"/>
      <c r="K48" s="145"/>
      <c r="L48" s="146" t="s">
        <v>27</v>
      </c>
      <c r="M48" s="146"/>
      <c r="N48" s="147"/>
      <c r="O48" s="148">
        <f>((F46-F47)/70)/0.036</f>
        <v>0</v>
      </c>
      <c r="P48" s="149"/>
      <c r="Q48" s="150"/>
      <c r="R48" s="151" t="s">
        <v>28</v>
      </c>
      <c r="S48" s="152"/>
      <c r="T48" s="153"/>
      <c r="U48" s="154"/>
      <c r="V48" s="155"/>
      <c r="W48" s="155"/>
      <c r="X48" s="156"/>
      <c r="Y48" s="156"/>
      <c r="Z48" s="157"/>
    </row>
    <row r="49" spans="1:26" ht="12.75" customHeight="1" x14ac:dyDescent="0.3">
      <c r="A49" s="30"/>
      <c r="B49" s="9"/>
      <c r="C49" s="9"/>
      <c r="D49" s="138" t="s">
        <v>29</v>
      </c>
      <c r="E49" s="139"/>
      <c r="F49" s="178">
        <f>X42</f>
        <v>0</v>
      </c>
      <c r="G49" s="179"/>
      <c r="H49" s="180"/>
      <c r="I49" s="143" t="s">
        <v>30</v>
      </c>
      <c r="J49" s="144"/>
      <c r="K49" s="145"/>
      <c r="L49" s="146" t="s">
        <v>31</v>
      </c>
      <c r="M49" s="181"/>
      <c r="N49" s="181"/>
      <c r="O49" s="148">
        <f>IF(ISERROR(0.861*(F46/70)*(F48*6.28981)/F49),0,0.861*(F46/70)*(F48*6.28981)/F49)</f>
        <v>0</v>
      </c>
      <c r="P49" s="149"/>
      <c r="Q49" s="150"/>
      <c r="R49" s="151" t="s">
        <v>28</v>
      </c>
      <c r="S49" s="152"/>
      <c r="T49" s="153"/>
      <c r="U49" s="156"/>
      <c r="V49" s="173"/>
      <c r="W49" s="173"/>
      <c r="X49" s="156"/>
      <c r="Y49" s="173"/>
      <c r="Z49" s="174"/>
    </row>
    <row r="50" spans="1:26" ht="12.75" customHeight="1" x14ac:dyDescent="0.3">
      <c r="A50" s="31"/>
      <c r="B50" s="32"/>
      <c r="C50" s="32"/>
      <c r="D50" s="32"/>
      <c r="E50" s="26"/>
      <c r="F50" s="26"/>
      <c r="G50" s="26"/>
      <c r="H50" s="26"/>
      <c r="I50" s="26"/>
      <c r="J50" s="32"/>
      <c r="K50" s="175"/>
      <c r="L50" s="175"/>
      <c r="M50" s="175"/>
      <c r="N50" s="175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7"/>
    </row>
    <row r="51" spans="1:26" ht="12.75" customHeight="1" x14ac:dyDescent="0.3">
      <c r="A51" s="31"/>
      <c r="B51" s="32"/>
      <c r="C51" s="33"/>
      <c r="D51" s="33"/>
      <c r="E51" s="189" t="s">
        <v>32</v>
      </c>
      <c r="F51" s="190"/>
      <c r="G51" s="190"/>
      <c r="H51" s="190"/>
      <c r="I51" s="190"/>
      <c r="J51" s="191"/>
      <c r="K51" s="34"/>
      <c r="L51" s="34"/>
      <c r="M51" s="34"/>
      <c r="N51" s="34"/>
      <c r="O51" s="192" t="str">
        <f>IF(O49=0,"",IF(O48&lt;O49,"DP&lt;DPM","DP&gt;DPM"))</f>
        <v/>
      </c>
      <c r="P51" s="193"/>
      <c r="Q51" s="193"/>
      <c r="R51" s="193"/>
      <c r="S51" s="193"/>
      <c r="T51" s="194"/>
      <c r="U51" s="35"/>
      <c r="V51" s="35"/>
      <c r="W51" s="35"/>
      <c r="X51" s="35"/>
      <c r="Y51" s="35"/>
      <c r="Z51" s="36"/>
    </row>
    <row r="52" spans="1:26" ht="12.7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</row>
    <row r="53" spans="1:26" ht="12.75" customHeight="1" x14ac:dyDescent="0.3">
      <c r="A53" s="40"/>
      <c r="B53" s="41"/>
      <c r="C53" s="26"/>
      <c r="D53" s="26"/>
      <c r="E53" s="195" t="str">
        <f>IF(O49=0,"",IF(O51="DP&lt;DPM","THE VESSEL IS VAPOUR TIGHT","THE VESSEL IS NOT VAPOUR TIGHT"))</f>
        <v/>
      </c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7"/>
      <c r="U53" s="41"/>
      <c r="V53" s="41"/>
      <c r="W53" s="41"/>
      <c r="X53" s="41"/>
      <c r="Y53" s="41"/>
      <c r="Z53" s="42"/>
    </row>
    <row r="54" spans="1:26" ht="12.75" customHeight="1" x14ac:dyDescent="0.3">
      <c r="A54" s="198"/>
      <c r="B54" s="199"/>
      <c r="C54" s="199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1"/>
    </row>
    <row r="55" spans="1:26" ht="12.75" customHeight="1" x14ac:dyDescent="0.3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</row>
    <row r="56" spans="1:26" ht="12.75" customHeight="1" x14ac:dyDescent="0.3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</row>
    <row r="57" spans="1:26" ht="12.75" customHeight="1" x14ac:dyDescent="0.3">
      <c r="A57" s="183" t="s">
        <v>33</v>
      </c>
      <c r="B57" s="184"/>
      <c r="C57" s="184"/>
      <c r="D57" s="184"/>
      <c r="E57" s="184"/>
      <c r="F57" s="184"/>
      <c r="G57" s="184"/>
      <c r="H57" s="184"/>
      <c r="I57" s="8"/>
      <c r="J57" s="185"/>
      <c r="K57" s="185"/>
      <c r="L57" s="185"/>
      <c r="M57" s="185"/>
      <c r="N57" s="185"/>
      <c r="O57" s="185"/>
      <c r="P57" s="185"/>
      <c r="Q57" s="185"/>
      <c r="R57" s="8"/>
      <c r="S57" s="183" t="s">
        <v>33</v>
      </c>
      <c r="T57" s="184"/>
      <c r="U57" s="184"/>
      <c r="V57" s="184"/>
      <c r="W57" s="184"/>
      <c r="X57" s="184"/>
      <c r="Y57" s="184"/>
      <c r="Z57" s="184"/>
    </row>
    <row r="58" spans="1:26" ht="12.75" customHeight="1" x14ac:dyDescent="0.3">
      <c r="A58" s="186" t="s">
        <v>34</v>
      </c>
      <c r="B58" s="187"/>
      <c r="C58" s="187"/>
      <c r="D58" s="187"/>
      <c r="E58" s="187"/>
      <c r="F58" s="187"/>
      <c r="G58" s="187"/>
      <c r="H58" s="187"/>
      <c r="I58" s="43"/>
      <c r="J58" s="188"/>
      <c r="K58" s="188"/>
      <c r="L58" s="188"/>
      <c r="M58" s="188"/>
      <c r="N58" s="188"/>
      <c r="O58" s="188"/>
      <c r="P58" s="188"/>
      <c r="Q58" s="188"/>
      <c r="R58" s="43"/>
      <c r="S58" s="186" t="s">
        <v>35</v>
      </c>
      <c r="T58" s="187"/>
      <c r="U58" s="187"/>
      <c r="V58" s="187"/>
      <c r="W58" s="187"/>
      <c r="X58" s="187"/>
      <c r="Y58" s="187"/>
      <c r="Z58" s="187"/>
    </row>
  </sheetData>
  <mergeCells count="192">
    <mergeCell ref="A56:Z56"/>
    <mergeCell ref="A57:H57"/>
    <mergeCell ref="J57:Q57"/>
    <mergeCell ref="S57:Z57"/>
    <mergeCell ref="A58:H58"/>
    <mergeCell ref="J58:Q58"/>
    <mergeCell ref="S58:Z58"/>
    <mergeCell ref="E51:J51"/>
    <mergeCell ref="O51:T51"/>
    <mergeCell ref="E53:T53"/>
    <mergeCell ref="A54:C54"/>
    <mergeCell ref="D54:Z54"/>
    <mergeCell ref="A55:Z55"/>
    <mergeCell ref="U49:W49"/>
    <mergeCell ref="X49:Z49"/>
    <mergeCell ref="K50:N50"/>
    <mergeCell ref="O50:Q50"/>
    <mergeCell ref="R50:T50"/>
    <mergeCell ref="U50:W50"/>
    <mergeCell ref="X50:Z50"/>
    <mergeCell ref="D49:E49"/>
    <mergeCell ref="F49:H49"/>
    <mergeCell ref="I49:K49"/>
    <mergeCell ref="L49:N49"/>
    <mergeCell ref="O49:Q49"/>
    <mergeCell ref="R49:T49"/>
    <mergeCell ref="U47:Z47"/>
    <mergeCell ref="D48:E48"/>
    <mergeCell ref="F48:H48"/>
    <mergeCell ref="I48:K48"/>
    <mergeCell ref="L48:N48"/>
    <mergeCell ref="O48:Q48"/>
    <mergeCell ref="R48:T48"/>
    <mergeCell ref="U48:W48"/>
    <mergeCell ref="X48:Z48"/>
    <mergeCell ref="D47:E47"/>
    <mergeCell ref="F47:H47"/>
    <mergeCell ref="I47:K47"/>
    <mergeCell ref="L47:N47"/>
    <mergeCell ref="O47:Q47"/>
    <mergeCell ref="R47:T47"/>
    <mergeCell ref="A43:Z43"/>
    <mergeCell ref="A44:Z44"/>
    <mergeCell ref="D46:E46"/>
    <mergeCell ref="F46:H46"/>
    <mergeCell ref="I46:K46"/>
    <mergeCell ref="L46:N46"/>
    <mergeCell ref="O46:Q46"/>
    <mergeCell ref="R46:T46"/>
    <mergeCell ref="U41:W41"/>
    <mergeCell ref="X41:Z41"/>
    <mergeCell ref="A42:B42"/>
    <mergeCell ref="C42:E42"/>
    <mergeCell ref="F42:H42"/>
    <mergeCell ref="I42:K42"/>
    <mergeCell ref="L42:N42"/>
    <mergeCell ref="O42:T42"/>
    <mergeCell ref="U42:W42"/>
    <mergeCell ref="X42:Z42"/>
    <mergeCell ref="R40:T40"/>
    <mergeCell ref="U40:W40"/>
    <mergeCell ref="X40:Z40"/>
    <mergeCell ref="A41:B41"/>
    <mergeCell ref="C41:E41"/>
    <mergeCell ref="F41:H41"/>
    <mergeCell ref="I41:K41"/>
    <mergeCell ref="L41:N41"/>
    <mergeCell ref="O41:Q41"/>
    <mergeCell ref="R41:T41"/>
    <mergeCell ref="A40:B40"/>
    <mergeCell ref="C40:E40"/>
    <mergeCell ref="F40:H40"/>
    <mergeCell ref="I40:K40"/>
    <mergeCell ref="L40:N40"/>
    <mergeCell ref="O40:Q40"/>
    <mergeCell ref="A39:B39"/>
    <mergeCell ref="C39:E39"/>
    <mergeCell ref="F39:H39"/>
    <mergeCell ref="I39:K39"/>
    <mergeCell ref="L39:N39"/>
    <mergeCell ref="O39:Q39"/>
    <mergeCell ref="R39:T39"/>
    <mergeCell ref="U39:W39"/>
    <mergeCell ref="X39:Z39"/>
    <mergeCell ref="A38:B38"/>
    <mergeCell ref="C38:E38"/>
    <mergeCell ref="F38:H38"/>
    <mergeCell ref="I38:K38"/>
    <mergeCell ref="L38:N38"/>
    <mergeCell ref="O38:Q38"/>
    <mergeCell ref="R38:T38"/>
    <mergeCell ref="U38:W38"/>
    <mergeCell ref="X38:Z38"/>
    <mergeCell ref="R36:T36"/>
    <mergeCell ref="U36:W36"/>
    <mergeCell ref="X36:Z36"/>
    <mergeCell ref="A37:B37"/>
    <mergeCell ref="C37:E37"/>
    <mergeCell ref="F37:H37"/>
    <mergeCell ref="I37:K37"/>
    <mergeCell ref="L37:N37"/>
    <mergeCell ref="O37:Q37"/>
    <mergeCell ref="R37:T37"/>
    <mergeCell ref="A36:B36"/>
    <mergeCell ref="C36:E36"/>
    <mergeCell ref="F36:H36"/>
    <mergeCell ref="I36:K36"/>
    <mergeCell ref="L36:N36"/>
    <mergeCell ref="O36:Q36"/>
    <mergeCell ref="U37:W37"/>
    <mergeCell ref="X37:Z37"/>
    <mergeCell ref="A35:B35"/>
    <mergeCell ref="C35:E35"/>
    <mergeCell ref="F35:H35"/>
    <mergeCell ref="I35:K35"/>
    <mergeCell ref="L35:N35"/>
    <mergeCell ref="O35:Q35"/>
    <mergeCell ref="R35:T35"/>
    <mergeCell ref="U35:W35"/>
    <mergeCell ref="X35:Z35"/>
    <mergeCell ref="A34:B34"/>
    <mergeCell ref="C34:E34"/>
    <mergeCell ref="F34:H34"/>
    <mergeCell ref="I34:K34"/>
    <mergeCell ref="L34:N34"/>
    <mergeCell ref="O34:Q34"/>
    <mergeCell ref="R34:T34"/>
    <mergeCell ref="U34:W34"/>
    <mergeCell ref="X34:Z34"/>
    <mergeCell ref="A33:B33"/>
    <mergeCell ref="C33:E33"/>
    <mergeCell ref="F33:H33"/>
    <mergeCell ref="I33:K33"/>
    <mergeCell ref="L33:N33"/>
    <mergeCell ref="O33:Q33"/>
    <mergeCell ref="R33:T33"/>
    <mergeCell ref="U33:W33"/>
    <mergeCell ref="X33:Z33"/>
    <mergeCell ref="A32:B32"/>
    <mergeCell ref="C32:E32"/>
    <mergeCell ref="F32:H32"/>
    <mergeCell ref="I32:K32"/>
    <mergeCell ref="L32:N32"/>
    <mergeCell ref="O32:Q32"/>
    <mergeCell ref="R32:T32"/>
    <mergeCell ref="U32:W32"/>
    <mergeCell ref="X32:Z32"/>
    <mergeCell ref="A25:Z25"/>
    <mergeCell ref="A26:Z26"/>
    <mergeCell ref="A27:Z27"/>
    <mergeCell ref="A28:Z28"/>
    <mergeCell ref="A30:Z30"/>
    <mergeCell ref="A31:B31"/>
    <mergeCell ref="C31:E31"/>
    <mergeCell ref="F31:H31"/>
    <mergeCell ref="I31:K31"/>
    <mergeCell ref="L31:N31"/>
    <mergeCell ref="O31:Q31"/>
    <mergeCell ref="R31:T31"/>
    <mergeCell ref="U31:W31"/>
    <mergeCell ref="X31:Z31"/>
    <mergeCell ref="A19:Z19"/>
    <mergeCell ref="A20:Z20"/>
    <mergeCell ref="A21:Z21"/>
    <mergeCell ref="A22:Z22"/>
    <mergeCell ref="A23:Z23"/>
    <mergeCell ref="A24:Z24"/>
    <mergeCell ref="A13:Z13"/>
    <mergeCell ref="A14:Z14"/>
    <mergeCell ref="A15:Z15"/>
    <mergeCell ref="A16:Z16"/>
    <mergeCell ref="A17:Z17"/>
    <mergeCell ref="A18:Z18"/>
    <mergeCell ref="A11:B11"/>
    <mergeCell ref="C11:H11"/>
    <mergeCell ref="A12:Z12"/>
    <mergeCell ref="A5:Z5"/>
    <mergeCell ref="A6:Z6"/>
    <mergeCell ref="A7:Z7"/>
    <mergeCell ref="A9:B9"/>
    <mergeCell ref="C9:H9"/>
    <mergeCell ref="P9:Y9"/>
    <mergeCell ref="A1:D3"/>
    <mergeCell ref="X1:AA1"/>
    <mergeCell ref="X2:AA2"/>
    <mergeCell ref="X3:AA3"/>
    <mergeCell ref="E1:W1"/>
    <mergeCell ref="E2:W2"/>
    <mergeCell ref="E3:W3"/>
    <mergeCell ref="A10:B10"/>
    <mergeCell ref="C10:H10"/>
    <mergeCell ref="P10:Y10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Смолец Виталий</dc:creator>
  <cp:lastModifiedBy>Muhammed sabeeh</cp:lastModifiedBy>
  <cp:lastPrinted>2025-01-31T09:29:05Z</cp:lastPrinted>
  <dcterms:created xsi:type="dcterms:W3CDTF">2017-07-13T06:22:27Z</dcterms:created>
  <dcterms:modified xsi:type="dcterms:W3CDTF">2025-01-31T11:18:15Z</dcterms:modified>
</cp:coreProperties>
</file>